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dia/image1.jpeg" ContentType="image/jpeg"/>
  <Override PartName="/xl/media/image2.jpeg" ContentType="image/jpeg"/>
  <Override PartName="/xl/_rels/workbook.xml.rels" ContentType="application/vnd.openxmlformats-package.relationship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TOTAIS" sheetId="1" state="visible" r:id="rId2"/>
  </sheets>
  <definedNames>
    <definedName function="false" hidden="false" name="__shared_1_0_0" vbProcedure="false">#REF!+#REF!+#REF!+#REF!</definedName>
    <definedName function="false" hidden="false" name="__shared_1_0_1" vbProcedure="false">#REF!/#REF!</definedName>
    <definedName function="false" hidden="false" name="__shared_1_0_2" vbProcedure="false">#REF!+#REF!+#REF!+#REF!</definedName>
    <definedName function="false" hidden="false" name="__shared_1_0_3" vbProcedure="false">#REF!/#REF!</definedName>
    <definedName function="false" hidden="false" name="__shared_1_0_4" vbProcedure="false">SUM(#REF!)</definedName>
    <definedName function="false" hidden="false" name="__shared_1_0_5" vbProcedure="false">#REF!+#REF!+#REF!+#REF!</definedName>
    <definedName function="false" hidden="false" name="__shared_1_0_6" vbProcedure="false">#REF!/#REF!</definedName>
    <definedName function="false" hidden="false" name="__shared_1_0_7" vbProcedure="false">SUM(#REF!)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<sst xmlns="http://schemas.openxmlformats.org/spreadsheetml/2006/main" count="62" uniqueCount="36">
  <si>
    <t>COMPARATIVO DE ARMAS RECEBIDAS PARA EXAME</t>
  </si>
  <si>
    <r>
      <t xml:space="preserve">Setor: </t>
    </r>
    <r>
      <rPr>
        <rFont val="Calibri"/>
        <family val="2"/>
        <b val="true"/>
        <color rgb="00000000"/>
        <sz val="11"/>
      </rPr>
      <t xml:space="preserve">Balística Forense</t>
    </r>
  </si>
  <si>
    <r>
      <t xml:space="preserve">Período: </t>
    </r>
    <r>
      <rPr>
        <rFont val="Calibri"/>
        <family val="2"/>
        <b val="true"/>
        <color rgb="00000000"/>
        <sz val="11"/>
      </rPr>
      <t xml:space="preserve">2011/2012 - JUNHO</t>
    </r>
  </si>
  <si>
    <t>EXTRATO SEMANAL - João Pessoa (JPA)</t>
  </si>
  <si>
    <t>Armamento / Período</t>
  </si>
  <si>
    <t>JUNHO</t>
  </si>
  <si>
    <t>TOTAL MENSAL</t>
  </si>
  <si>
    <t>Semana 1</t>
  </si>
  <si>
    <t>Semana 2</t>
  </si>
  <si>
    <t>Semana 3</t>
  </si>
  <si>
    <t>Semana 4</t>
  </si>
  <si>
    <t>Pistolas:</t>
  </si>
  <si>
    <t>Revólveres:</t>
  </si>
  <si>
    <t>Espingardas:</t>
  </si>
  <si>
    <t>Outras:</t>
  </si>
  <si>
    <t>TOTAL</t>
  </si>
  <si>
    <t>EXTRATO FINAL - Campina Grande (C. GDE)</t>
  </si>
  <si>
    <t>EXTRATO FINAL - Patos</t>
  </si>
  <si>
    <t>Comparativo mensal - 2012</t>
  </si>
  <si>
    <t>JPA</t>
  </si>
  <si>
    <t>C. GDE</t>
  </si>
  <si>
    <t>PATOS</t>
  </si>
  <si>
    <t>JANEIRO</t>
  </si>
  <si>
    <t>FEVEREIRO</t>
  </si>
  <si>
    <t>MARÇO</t>
  </si>
  <si>
    <t>ABRIL</t>
  </si>
  <si>
    <t>MAIO</t>
  </si>
  <si>
    <t>JULHO </t>
  </si>
  <si>
    <t>AGOSTO</t>
  </si>
  <si>
    <t>SETEMBRO</t>
  </si>
  <si>
    <t>OUTUBRO</t>
  </si>
  <si>
    <t>NOVEMBRO</t>
  </si>
  <si>
    <t>DEZEMBRO</t>
  </si>
  <si>
    <t>Comparativo Total - 2012</t>
  </si>
  <si>
    <t>JOÃO PESSOA</t>
  </si>
  <si>
    <t>CAMPINA GRANDE</t>
  </si>
</sst>
</file>

<file path=xl/styles.xml><?xml version="1.0" encoding="utf-8"?>
<styleSheet xmlns="http://schemas.openxmlformats.org/spreadsheetml/2006/main">
  <numFmts count="2">
    <numFmt formatCode="GENERAL" numFmtId="164"/>
    <numFmt formatCode="0%" numFmtId="165"/>
  </numFmts>
  <fonts count="12">
    <font>
      <name val="Calibri"/>
      <family val="2"/>
      <color rgb="00000000"/>
      <sz val="11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Calibri"/>
      <family val="2"/>
      <b val="true"/>
      <color rgb="00000000"/>
      <sz val="14"/>
    </font>
    <font>
      <name val="Calibri"/>
      <family val="2"/>
      <b val="true"/>
      <color rgb="00000000"/>
      <sz val="11"/>
    </font>
    <font>
      <name val="Corbel"/>
      <family val="2"/>
      <color rgb="00000000"/>
      <sz val="11"/>
    </font>
    <font>
      <name val="Calibri"/>
      <family val="2"/>
      <color rgb="000070C0"/>
      <sz val="11"/>
    </font>
    <font>
      <name val="Calibri"/>
      <family val="2"/>
      <color rgb="00000000"/>
      <sz val="14"/>
    </font>
    <font>
      <name val="Arial"/>
      <family val="2"/>
      <b val="true"/>
      <color rgb="00000000"/>
      <sz val="10"/>
    </font>
    <font>
      <name val="Arial"/>
      <family val="2"/>
      <color rgb="00000000"/>
      <sz val="9.25"/>
    </font>
    <font>
      <name val="Arial"/>
      <family val="2"/>
      <color rgb="00000000"/>
      <sz val="8.5"/>
    </font>
  </fonts>
  <fills count="2">
    <fill>
      <patternFill patternType="none"/>
    </fill>
    <fill>
      <patternFill patternType="gray125"/>
    </fill>
  </fills>
  <borders count="4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 style="thin"/>
      <right style="thin"/>
      <top/>
      <bottom/>
      <diagonal/>
    </border>
  </borders>
  <cellStyleXfs count="21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true" applyBorder="true" applyFont="true" applyProtection="true" borderId="0" fillId="0" fontId="0" numFmtId="165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</cellStyleXfs>
  <cellXfs count="28">
    <xf applyAlignment="false" applyBorder="false" applyFont="false" applyProtection="false" borderId="0" fillId="0" fontId="0" numFmtId="164" xfId="0"/>
    <xf applyAlignment="false" applyBorder="false" applyFont="false" applyProtection="false" borderId="0" fillId="0" fontId="0" numFmtId="164" xfId="20"/>
    <xf applyAlignment="true" applyBorder="false" applyFont="false" applyProtection="false" borderId="0" fillId="0" fontId="0" numFmtId="164" xfId="20">
      <alignment horizontal="left" indent="15" shrinkToFit="false" textRotation="0" vertical="bottom" wrapText="false"/>
    </xf>
    <xf applyAlignment="true" applyBorder="true" applyFont="true" applyProtection="false" borderId="0" fillId="0" fontId="4" numFmtId="164" xfId="20">
      <alignment horizontal="center" indent="0" shrinkToFit="false" textRotation="0" vertical="bottom" wrapText="false"/>
    </xf>
    <xf applyAlignment="true" applyBorder="true" applyFont="true" applyProtection="false" borderId="1" fillId="0" fontId="0" numFmtId="164" xfId="20">
      <alignment horizontal="center" indent="0" shrinkToFit="false" textRotation="0" vertical="bottom" wrapText="true"/>
    </xf>
    <xf applyAlignment="true" applyBorder="true" applyFont="true" applyProtection="false" borderId="2" fillId="0" fontId="5" numFmtId="164" xfId="20">
      <alignment horizontal="center" indent="0" shrinkToFit="false" textRotation="0" vertical="bottom" wrapText="false"/>
    </xf>
    <xf applyAlignment="true" applyBorder="true" applyFont="true" applyProtection="false" borderId="1" fillId="0" fontId="5" numFmtId="164" xfId="20">
      <alignment horizontal="center" indent="0" shrinkToFit="false" textRotation="0" vertical="bottom" wrapText="false"/>
    </xf>
    <xf applyAlignment="true" applyBorder="true" applyFont="true" applyProtection="false" borderId="0" fillId="0" fontId="5" numFmtId="164" xfId="20">
      <alignment horizontal="center" indent="0" shrinkToFit="false" textRotation="0" vertical="bottom" wrapText="false"/>
    </xf>
    <xf applyAlignment="false" applyBorder="false" applyFont="true" applyProtection="false" borderId="0" fillId="0" fontId="5" numFmtId="164" xfId="20"/>
    <xf applyAlignment="false" applyBorder="true" applyFont="true" applyProtection="false" borderId="1" fillId="0" fontId="5" numFmtId="164" xfId="20"/>
    <xf applyAlignment="true" applyBorder="true" applyFont="false" applyProtection="false" borderId="1" fillId="0" fontId="0" numFmtId="164" xfId="20">
      <alignment horizontal="center" indent="0" shrinkToFit="false" textRotation="0" vertical="bottom" wrapText="false"/>
    </xf>
    <xf applyAlignment="true" applyBorder="true" applyFont="false" applyProtection="false" borderId="3" fillId="0" fontId="0" numFmtId="164" xfId="20">
      <alignment horizontal="center" indent="0" shrinkToFit="false" textRotation="0" vertical="bottom" wrapText="false"/>
    </xf>
    <xf applyAlignment="true" applyBorder="true" applyFont="true" applyProtection="true" borderId="1" fillId="0" fontId="0" numFmtId="165" xfId="19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0" fillId="0" fontId="0" numFmtId="164" xfId="20"/>
    <xf applyAlignment="true" applyBorder="false" applyFont="true" applyProtection="false" borderId="0" fillId="0" fontId="0" numFmtId="164" xfId="20">
      <alignment horizontal="left" indent="0" shrinkToFit="false" textRotation="0" vertical="bottom" wrapText="false"/>
    </xf>
    <xf applyAlignment="true" applyBorder="false" applyFont="true" applyProtection="false" borderId="0" fillId="0" fontId="0" numFmtId="164" xfId="20">
      <alignment horizontal="center" indent="0" shrinkToFit="false" textRotation="0" vertical="bottom" wrapText="false"/>
    </xf>
    <xf applyAlignment="true" applyBorder="true" applyFont="false" applyProtection="false" borderId="0" fillId="0" fontId="0" numFmtId="164" xfId="20">
      <alignment horizontal="center" indent="0" shrinkToFit="false" textRotation="0" vertical="bottom" wrapText="false"/>
    </xf>
    <xf applyAlignment="false" applyBorder="true" applyFont="true" applyProtection="false" borderId="0" fillId="0" fontId="5" numFmtId="164" xfId="20"/>
    <xf applyAlignment="true" applyBorder="false" applyFont="true" applyProtection="false" borderId="0" fillId="0" fontId="6" numFmtId="164" xfId="20">
      <alignment horizontal="left" indent="0" shrinkToFit="false" textRotation="0" vertical="bottom" wrapText="false"/>
    </xf>
    <xf applyAlignment="false" applyBorder="true" applyFont="false" applyProtection="false" borderId="0" fillId="0" fontId="0" numFmtId="164" xfId="20"/>
    <xf applyAlignment="false" applyBorder="true" applyFont="true" applyProtection="false" borderId="0" fillId="0" fontId="5" numFmtId="164" xfId="20"/>
    <xf applyAlignment="false" applyBorder="true" applyFont="false" applyProtection="false" borderId="1" fillId="0" fontId="0" numFmtId="164" xfId="20"/>
    <xf applyAlignment="true" applyBorder="true" applyFont="true" applyProtection="true" borderId="1" fillId="0" fontId="7" numFmtId="165" xfId="19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0" fillId="0" fontId="8" numFmtId="164" xfId="20">
      <alignment horizontal="left" indent="0" shrinkToFit="false" textRotation="0" vertical="center" wrapText="false"/>
    </xf>
    <xf applyAlignment="true" applyBorder="true" applyFont="true" applyProtection="false" borderId="0" fillId="0" fontId="5" numFmtId="164" xfId="20">
      <alignment horizontal="center" indent="0" shrinkToFit="false" textRotation="0" vertical="center" wrapText="false"/>
    </xf>
    <xf applyAlignment="true" applyBorder="true" applyFont="false" applyProtection="false" borderId="0" fillId="0" fontId="0" numFmtId="164" xfId="20">
      <alignment horizontal="center" indent="0" shrinkToFit="false" textRotation="0" vertical="bottom" wrapText="false"/>
    </xf>
    <xf applyAlignment="true" applyBorder="true" applyFont="true" applyProtection="false" borderId="0" fillId="0" fontId="0" numFmtId="164" xfId="20">
      <alignment horizontal="center" indent="0" shrinkToFit="false" textRotation="0" vertical="bottom" wrapText="false"/>
    </xf>
    <xf applyAlignment="true" applyBorder="true" applyFont="true" applyProtection="false" borderId="0" fillId="0" fontId="0" numFmtId="164" xfId="20">
      <alignment horizontal="center" indent="0" shrinkToFit="false" textRotation="0" vertical="bottom" wrapText="false"/>
    </xf>
  </cellXfs>
  <cellStyles count="7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Excel Built-in Normal" xfId="20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7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
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6</xdr:col>
      <xdr:colOff>621720</xdr:colOff>
      <xdr:row>1</xdr:row>
      <xdr:rowOff>599760</xdr:rowOff>
    </xdr:to>
    <xdr:pic>
      <xdr:nvPicPr>
        <xdr:cNvPr descr="" id="0" name="Picture 3"/>
        <xdr:cNvPicPr/>
      </xdr:nvPicPr>
      <xdr:blipFill>
        <a:blip r:embed="rId1"/>
        <a:stretch>
          <a:fillRect/>
        </a:stretch>
      </xdr:blipFill>
      <xdr:spPr>
        <a:xfrm>
          <a:off x="0" y="0"/>
          <a:ext cx="6229080" cy="776880"/>
        </a:xfrm>
        <a:prstGeom prst="rect">
          <a:avLst/>
        </a:prstGeom>
      </xdr:spPr>
    </xdr:pic>
    <xdr:clientData/>
  </xdr:twoCellAnchor>
  <xdr:twoCellAnchor editAs="oneCell">
    <xdr:from>
      <xdr:col>1</xdr:col>
      <xdr:colOff>243360</xdr:colOff>
      <xdr:row>1</xdr:row>
      <xdr:rowOff>9720</xdr:rowOff>
    </xdr:from>
    <xdr:to>
      <xdr:col>5</xdr:col>
      <xdr:colOff>400680</xdr:colOff>
      <xdr:row>1</xdr:row>
      <xdr:rowOff>419040</xdr:rowOff>
    </xdr:to>
    <xdr:sp>
      <xdr:nvSpPr>
        <xdr:cNvPr id="1" name="CustomShape 1"/>
        <xdr:cNvSpPr/>
      </xdr:nvSpPr>
      <xdr:spPr>
        <a:xfrm>
          <a:off x="1647720" y="186840"/>
          <a:ext cx="3561840" cy="409320"/>
        </a:xfrm>
        <a:prstGeom prst="rect">
          <a:avLst/>
        </a:prstGeom>
        <a:solidFill>
          <a:srgbClr val="ffffff"/>
        </a:solidFill>
      </xdr:spPr>
      <xdr:txBody>
        <a:bodyPr bIns="0" lIns="27360" rIns="0" tIns="23040"/>
        <a:p>
          <a:r>
            <a:rPr b="1" lang="pt-BR" sz="1000">
              <a:solidFill>
                <a:srgbClr val="000000"/>
              </a:solidFill>
              <a:latin typeface="Arial"/>
            </a:rPr>
            <a:t>SECRETARIA DA SEGURANÇA E DA DEFESA SOCIAL</a:t>
          </a:r>
          <a:endParaRPr/>
        </a:p>
        <a:p>
          <a:r>
            <a:rPr b="1" lang="pt-BR" sz="1000">
              <a:solidFill>
                <a:srgbClr val="000000"/>
              </a:solidFill>
              <a:latin typeface="Arial"/>
            </a:rPr>
            <a:t>INSTITUTO DE POLÍCIA CIENTIFICA</a:t>
          </a:r>
          <a:endParaRPr/>
        </a:p>
      </xdr:txBody>
    </xdr:sp>
    <xdr:clientData/>
  </xdr:twoCellAnchor>
  <xdr:twoCellAnchor editAs="oneCell">
    <xdr:from>
      <xdr:col>0</xdr:col>
      <xdr:colOff>0</xdr:colOff>
      <xdr:row>4</xdr:row>
      <xdr:rowOff>136080</xdr:rowOff>
    </xdr:from>
    <xdr:to>
      <xdr:col>6</xdr:col>
      <xdr:colOff>621720</xdr:colOff>
      <xdr:row>4</xdr:row>
      <xdr:rowOff>136440</xdr:rowOff>
    </xdr:to>
    <xdr:pic>
      <xdr:nvPicPr>
        <xdr:cNvPr descr="" id="2" name="Picture 3"/>
        <xdr:cNvPicPr/>
      </xdr:nvPicPr>
      <xdr:blipFill>
        <a:blip r:embed="rId2"/>
        <a:stretch>
          <a:fillRect/>
        </a:stretch>
      </xdr:blipFill>
      <xdr:spPr>
        <a:xfrm>
          <a:off x="0" y="1386720"/>
          <a:ext cx="6229080" cy="360"/>
        </a:xfrm>
        <a:prstGeom prst="rect">
          <a:avLst/>
        </a:prstGeom>
      </xdr:spPr>
    </xdr:pic>
    <xdr:clientData/>
  </xdr:twoCellAnchor>
  <xdr:twoCellAnchor editAs="oneCell">
    <xdr:from>
      <xdr:col>2</xdr:col>
      <xdr:colOff>464400</xdr:colOff>
      <xdr:row>4</xdr:row>
      <xdr:rowOff>136080</xdr:rowOff>
    </xdr:from>
    <xdr:to>
      <xdr:col>6</xdr:col>
      <xdr:colOff>650160</xdr:colOff>
      <xdr:row>4</xdr:row>
      <xdr:rowOff>136440</xdr:rowOff>
    </xdr:to>
    <xdr:sp>
      <xdr:nvSpPr>
        <xdr:cNvPr id="3" name="CustomShape 1"/>
        <xdr:cNvSpPr/>
      </xdr:nvSpPr>
      <xdr:spPr>
        <a:xfrm>
          <a:off x="2666880" y="1386720"/>
          <a:ext cx="3590640" cy="360"/>
        </a:xfrm>
        <a:prstGeom prst="rect">
          <a:avLst/>
        </a:prstGeom>
        <a:solidFill>
          <a:srgbClr val="ffffff"/>
        </a:solidFill>
      </xdr:spPr>
      <xdr:txBody>
        <a:bodyPr bIns="0" lIns="27360" rIns="0" tIns="23040"/>
        <a:p>
          <a:r>
            <a:rPr b="1" lang="pt-BR" sz="1000">
              <a:solidFill>
                <a:srgbClr val="000000"/>
              </a:solidFill>
              <a:latin typeface="Arial"/>
            </a:rPr>
            <a:t>SECRETARIA DA SEGURANÇA E DA DEFESA SOCIAL</a:t>
          </a:r>
          <a:endParaRPr/>
        </a:p>
        <a:p>
          <a:r>
            <a:rPr b="1" lang="pt-BR" sz="1000">
              <a:solidFill>
                <a:srgbClr val="000000"/>
              </a:solidFill>
              <a:latin typeface="Arial"/>
            </a:rPr>
            <a:t>INSTITUTO DE POLÍCIA CIENTIFICA</a:t>
          </a:r>
          <a:endParaRPr/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6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" min="1" style="1" width="15.9176470588235"/>
    <col collapsed="false" hidden="false" max="2" min="2" style="1" width="9.05098039215686"/>
    <col collapsed="false" hidden="false" max="3" min="3" style="1" width="10.6117647058824"/>
    <col collapsed="false" hidden="false" max="5" min="4" style="1" width="9.46666666666667"/>
    <col collapsed="false" hidden="false" max="8" min="6" style="1" width="9.05098039215686"/>
    <col collapsed="false" hidden="false" max="9" min="9" style="1" width="10.4705882352941"/>
    <col collapsed="false" hidden="false" max="10" min="10" style="1" width="9.75294117647059"/>
    <col collapsed="false" hidden="false" max="11" min="11" style="1" width="11.6156862745098"/>
    <col collapsed="false" hidden="false" max="12" min="12" style="1" width="10.756862745098"/>
    <col collapsed="false" hidden="false" max="1025" min="13" style="1" width="9.05098039215686"/>
  </cols>
  <sheetData>
    <row collapsed="false" customFormat="false" customHeight="false" hidden="false" ht="14" outlineLevel="0" r="1">
      <c r="A1" s="2"/>
    </row>
    <row collapsed="false" customFormat="false" customHeight="true" hidden="false" ht="53.25" outlineLevel="0" r="2"/>
    <row collapsed="false" customFormat="false" customHeight="false" hidden="false" ht="17.6" outlineLevel="0" r="3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</row>
    <row collapsed="false" customFormat="false" customHeight="false" hidden="false" ht="14.9" outlineLevel="0" r="6">
      <c r="A6" s="1" t="s">
        <v>1</v>
      </c>
    </row>
    <row collapsed="false" customFormat="false" customHeight="false" hidden="false" ht="14.9" outlineLevel="0" r="7">
      <c r="A7" s="1" t="s">
        <v>2</v>
      </c>
    </row>
    <row collapsed="false" customFormat="false" customHeight="true" hidden="false" ht="30" outlineLevel="0" r="8"/>
    <row collapsed="false" customFormat="false" customHeight="false" hidden="false" ht="14" outlineLevel="0" r="9">
      <c r="A9" s="1" t="s">
        <v>3</v>
      </c>
    </row>
    <row collapsed="false" customFormat="false" customHeight="true" hidden="false" ht="15.75" outlineLevel="0" r="11">
      <c r="A11" s="4" t="s">
        <v>4</v>
      </c>
      <c r="B11" s="5" t="s">
        <v>5</v>
      </c>
      <c r="C11" s="5"/>
      <c r="D11" s="5"/>
      <c r="E11" s="5"/>
      <c r="F11" s="6" t="s">
        <v>6</v>
      </c>
      <c r="G11" s="6"/>
      <c r="H11" s="6"/>
      <c r="I11" s="7"/>
      <c r="J11" s="7"/>
      <c r="K11" s="7"/>
      <c r="L11" s="7"/>
      <c r="N11" s="8"/>
      <c r="O11" s="8"/>
    </row>
    <row collapsed="false" customFormat="false" customHeight="true" hidden="false" ht="15.75" outlineLevel="0" r="12">
      <c r="A12" s="4"/>
      <c r="B12" s="6" t="s">
        <v>7</v>
      </c>
      <c r="C12" s="6" t="s">
        <v>8</v>
      </c>
      <c r="D12" s="6" t="s">
        <v>9</v>
      </c>
      <c r="E12" s="6" t="s">
        <v>10</v>
      </c>
      <c r="F12" s="6" t="n">
        <v>2011</v>
      </c>
      <c r="G12" s="6" t="n">
        <v>2012</v>
      </c>
      <c r="H12" s="6"/>
      <c r="I12" s="7"/>
      <c r="J12" s="7"/>
      <c r="K12" s="7"/>
      <c r="L12" s="7"/>
    </row>
    <row collapsed="false" customFormat="false" customHeight="false" hidden="false" ht="14" outlineLevel="0" r="13">
      <c r="A13" s="9" t="s">
        <v>11</v>
      </c>
      <c r="B13" s="10" t="n">
        <v>0</v>
      </c>
      <c r="C13" s="10" t="n">
        <v>1</v>
      </c>
      <c r="D13" s="10" t="n">
        <v>4</v>
      </c>
      <c r="E13" s="11"/>
      <c r="F13" s="10" t="n">
        <v>8</v>
      </c>
      <c r="G13" s="10" t="n">
        <f aca="false">B13+C13+D13+E13</f>
        <v>5</v>
      </c>
      <c r="H13" s="12" t="n">
        <f aca="false">G13/F13</f>
        <v>0.625</v>
      </c>
      <c r="I13" s="13"/>
      <c r="J13" s="13"/>
      <c r="K13" s="13"/>
      <c r="L13" s="13"/>
      <c r="N13" s="14"/>
      <c r="O13" s="15"/>
    </row>
    <row collapsed="false" customFormat="false" customHeight="false" hidden="false" ht="14" outlineLevel="0" r="14">
      <c r="A14" s="9" t="s">
        <v>12</v>
      </c>
      <c r="B14" s="10" t="n">
        <v>18</v>
      </c>
      <c r="C14" s="10" t="n">
        <v>26</v>
      </c>
      <c r="D14" s="10" t="n">
        <v>32</v>
      </c>
      <c r="E14" s="10"/>
      <c r="F14" s="10" t="n">
        <v>71</v>
      </c>
      <c r="G14" s="10" t="n">
        <f aca="false">B14+C14+D14+E14</f>
        <v>76</v>
      </c>
      <c r="H14" s="12" t="n">
        <f aca="false">G14/F14</f>
        <v>1.07042253521127</v>
      </c>
      <c r="I14" s="13"/>
      <c r="J14" s="13"/>
      <c r="K14" s="13"/>
      <c r="L14" s="13"/>
      <c r="N14" s="14"/>
      <c r="O14" s="15"/>
    </row>
    <row collapsed="false" customFormat="false" customHeight="false" hidden="false" ht="14" outlineLevel="0" r="15">
      <c r="A15" s="9" t="s">
        <v>13</v>
      </c>
      <c r="B15" s="10" t="n">
        <v>14</v>
      </c>
      <c r="C15" s="10" t="n">
        <v>4</v>
      </c>
      <c r="D15" s="10" t="n">
        <v>8</v>
      </c>
      <c r="E15" s="10"/>
      <c r="F15" s="10" t="n">
        <v>21</v>
      </c>
      <c r="G15" s="10" t="n">
        <f aca="false">B15+C15+D15+E15</f>
        <v>26</v>
      </c>
      <c r="H15" s="12" t="n">
        <f aca="false">G15/F15</f>
        <v>1.23809523809524</v>
      </c>
      <c r="I15" s="13"/>
      <c r="J15" s="13"/>
      <c r="K15" s="13"/>
      <c r="L15" s="13"/>
      <c r="N15" s="14"/>
      <c r="O15" s="15"/>
    </row>
    <row collapsed="false" customFormat="false" customHeight="false" hidden="false" ht="14" outlineLevel="0" r="16">
      <c r="A16" s="9" t="s">
        <v>14</v>
      </c>
      <c r="B16" s="10" t="n">
        <v>1</v>
      </c>
      <c r="C16" s="10" t="n">
        <v>1</v>
      </c>
      <c r="D16" s="10" t="n">
        <v>0</v>
      </c>
      <c r="E16" s="10"/>
      <c r="F16" s="10" t="n">
        <v>0</v>
      </c>
      <c r="G16" s="10" t="n">
        <f aca="false">B16+C16+D16+E16</f>
        <v>2</v>
      </c>
      <c r="H16" s="12" t="n">
        <v>2</v>
      </c>
      <c r="I16" s="16"/>
      <c r="J16" s="13"/>
      <c r="K16" s="13"/>
      <c r="L16" s="13"/>
      <c r="N16" s="14"/>
      <c r="O16" s="15"/>
    </row>
    <row collapsed="false" customFormat="false" customHeight="false" hidden="false" ht="14" outlineLevel="0" r="17">
      <c r="A17" s="9" t="s">
        <v>15</v>
      </c>
      <c r="B17" s="9" t="n">
        <f aca="false">SUM(B13:B16)</f>
        <v>33</v>
      </c>
      <c r="C17" s="9" t="n">
        <f aca="false">SUM(C13:C16)</f>
        <v>32</v>
      </c>
      <c r="D17" s="9" t="n">
        <f aca="false">SUM(D13:D16)</f>
        <v>44</v>
      </c>
      <c r="E17" s="9"/>
      <c r="F17" s="9" t="n">
        <f aca="false">SUM(F13:F16)</f>
        <v>100</v>
      </c>
      <c r="G17" s="6" t="n">
        <f aca="false">B17+C17+D17+E17</f>
        <v>109</v>
      </c>
      <c r="H17" s="12" t="n">
        <f aca="false">G17/F17</f>
        <v>1.09</v>
      </c>
      <c r="I17" s="17"/>
      <c r="J17" s="17"/>
      <c r="K17" s="17"/>
      <c r="L17" s="17"/>
      <c r="M17" s="8"/>
      <c r="N17" s="18"/>
      <c r="O17" s="15"/>
    </row>
    <row collapsed="false" customFormat="false" customHeight="false" hidden="false" ht="14" outlineLevel="0" r="19">
      <c r="A19" s="8"/>
    </row>
    <row collapsed="false" customFormat="false" customHeight="false" hidden="false" ht="14" outlineLevel="0" r="20">
      <c r="A20" s="1" t="s">
        <v>16</v>
      </c>
    </row>
    <row collapsed="false" customFormat="false" customHeight="true" hidden="false" ht="14" outlineLevel="0" r="22">
      <c r="A22" s="4" t="s">
        <v>4</v>
      </c>
      <c r="B22" s="5" t="s">
        <v>5</v>
      </c>
      <c r="C22" s="5"/>
      <c r="D22" s="5"/>
      <c r="E22" s="5"/>
      <c r="F22" s="6" t="s">
        <v>6</v>
      </c>
      <c r="G22" s="6"/>
      <c r="H22" s="6"/>
      <c r="I22" s="7"/>
      <c r="J22" s="7"/>
      <c r="K22" s="7"/>
      <c r="L22" s="7"/>
      <c r="N22" s="8"/>
      <c r="O22" s="8"/>
      <c r="P22" s="8"/>
    </row>
    <row collapsed="false" customFormat="false" customHeight="false" hidden="false" ht="14" outlineLevel="0" r="23">
      <c r="A23" s="4"/>
      <c r="B23" s="6" t="s">
        <v>7</v>
      </c>
      <c r="C23" s="6" t="s">
        <v>8</v>
      </c>
      <c r="D23" s="6" t="s">
        <v>9</v>
      </c>
      <c r="E23" s="6" t="s">
        <v>10</v>
      </c>
      <c r="F23" s="6" t="n">
        <v>2011</v>
      </c>
      <c r="G23" s="6" t="n">
        <v>2012</v>
      </c>
      <c r="H23" s="6"/>
      <c r="I23" s="7"/>
      <c r="J23" s="7"/>
      <c r="K23" s="7"/>
      <c r="L23" s="7"/>
    </row>
    <row collapsed="false" customFormat="false" customHeight="false" hidden="false" ht="14" outlineLevel="0" r="24">
      <c r="A24" s="9" t="s">
        <v>11</v>
      </c>
      <c r="B24" s="10" t="n">
        <v>0</v>
      </c>
      <c r="C24" s="10" t="n">
        <v>0</v>
      </c>
      <c r="D24" s="10" t="n">
        <v>2</v>
      </c>
      <c r="E24" s="10"/>
      <c r="F24" s="10" t="n">
        <v>5</v>
      </c>
      <c r="G24" s="10" t="n">
        <f aca="false">B24+C24+D24+E24</f>
        <v>2</v>
      </c>
      <c r="H24" s="12" t="n">
        <f aca="false">G24/F24</f>
        <v>0.4</v>
      </c>
      <c r="I24" s="13"/>
      <c r="J24" s="13"/>
      <c r="K24" s="13"/>
      <c r="L24" s="13"/>
      <c r="N24" s="8"/>
    </row>
    <row collapsed="false" customFormat="false" customHeight="false" hidden="false" ht="14" outlineLevel="0" r="25">
      <c r="A25" s="9" t="s">
        <v>12</v>
      </c>
      <c r="B25" s="10" t="n">
        <v>4</v>
      </c>
      <c r="C25" s="10" t="n">
        <v>11</v>
      </c>
      <c r="D25" s="10" t="n">
        <v>7</v>
      </c>
      <c r="E25" s="10"/>
      <c r="F25" s="10" t="n">
        <v>23</v>
      </c>
      <c r="G25" s="10" t="n">
        <f aca="false">B25+C25+D25+E25</f>
        <v>22</v>
      </c>
      <c r="H25" s="12" t="n">
        <f aca="false">G25/F25</f>
        <v>0.956521739130435</v>
      </c>
      <c r="I25" s="13"/>
      <c r="J25" s="13"/>
      <c r="K25" s="13"/>
      <c r="L25" s="13"/>
      <c r="N25" s="8"/>
    </row>
    <row collapsed="false" customFormat="false" customHeight="false" hidden="false" ht="14" outlineLevel="0" r="26">
      <c r="A26" s="9" t="s">
        <v>13</v>
      </c>
      <c r="B26" s="10" t="n">
        <v>2</v>
      </c>
      <c r="C26" s="10" t="n">
        <v>0</v>
      </c>
      <c r="D26" s="10" t="n">
        <v>3</v>
      </c>
      <c r="E26" s="10"/>
      <c r="F26" s="10" t="n">
        <v>19</v>
      </c>
      <c r="G26" s="10" t="n">
        <f aca="false">B26+C26+D26+E26</f>
        <v>5</v>
      </c>
      <c r="H26" s="12" t="n">
        <f aca="false">G26/F26</f>
        <v>0.263157894736842</v>
      </c>
      <c r="I26" s="13"/>
      <c r="J26" s="13"/>
      <c r="K26" s="13"/>
      <c r="L26" s="19"/>
      <c r="N26" s="8"/>
    </row>
    <row collapsed="false" customFormat="false" customHeight="false" hidden="false" ht="14" outlineLevel="0" r="27">
      <c r="A27" s="9" t="s">
        <v>14</v>
      </c>
      <c r="B27" s="10" t="n">
        <v>0</v>
      </c>
      <c r="C27" s="10" t="n">
        <v>1</v>
      </c>
      <c r="D27" s="10" t="n">
        <v>1</v>
      </c>
      <c r="E27" s="10"/>
      <c r="F27" s="10" t="n">
        <v>1</v>
      </c>
      <c r="G27" s="10" t="n">
        <f aca="false">B27+C27+D27+E27</f>
        <v>2</v>
      </c>
      <c r="H27" s="12" t="n">
        <f aca="false">G27/F27</f>
        <v>2</v>
      </c>
      <c r="I27" s="13"/>
      <c r="J27" s="13"/>
      <c r="K27" s="13"/>
      <c r="L27" s="13"/>
      <c r="M27" s="20"/>
      <c r="N27" s="8"/>
    </row>
    <row collapsed="false" customFormat="false" customHeight="false" hidden="false" ht="14" outlineLevel="0" r="28">
      <c r="A28" s="9" t="s">
        <v>15</v>
      </c>
      <c r="B28" s="9" t="n">
        <v>6</v>
      </c>
      <c r="C28" s="9" t="n">
        <v>12</v>
      </c>
      <c r="D28" s="9" t="n">
        <f aca="false">SUM(D24:D27)</f>
        <v>13</v>
      </c>
      <c r="E28" s="9"/>
      <c r="F28" s="9" t="n">
        <f aca="false">SUM(F24:F27)</f>
        <v>48</v>
      </c>
      <c r="G28" s="6" t="n">
        <f aca="false">B28+C28+D28+E28</f>
        <v>31</v>
      </c>
      <c r="H28" s="12" t="n">
        <f aca="false">G28/F28</f>
        <v>0.645833333333333</v>
      </c>
      <c r="I28" s="17"/>
      <c r="J28" s="17"/>
      <c r="K28" s="17"/>
      <c r="L28" s="17"/>
      <c r="N28" s="8"/>
    </row>
    <row collapsed="false" customFormat="false" customHeight="false" hidden="false" ht="14" outlineLevel="0" r="29">
      <c r="A29" s="17"/>
      <c r="B29" s="17"/>
      <c r="C29" s="13"/>
      <c r="D29" s="17"/>
      <c r="E29" s="17"/>
      <c r="F29" s="17"/>
      <c r="G29" s="17"/>
      <c r="H29" s="17"/>
      <c r="I29" s="17"/>
      <c r="J29" s="17"/>
      <c r="K29" s="17"/>
      <c r="L29" s="17"/>
      <c r="N29" s="8"/>
    </row>
    <row collapsed="false" customFormat="false" customHeight="false" hidden="false" ht="14" outlineLevel="0" r="30">
      <c r="A30" s="1" t="s">
        <v>17</v>
      </c>
      <c r="I30" s="19"/>
      <c r="N30" s="8"/>
    </row>
    <row collapsed="false" customFormat="false" customHeight="true" hidden="false" ht="14" outlineLevel="0" r="32">
      <c r="A32" s="4" t="s">
        <v>4</v>
      </c>
      <c r="B32" s="5" t="s">
        <v>5</v>
      </c>
      <c r="C32" s="5"/>
      <c r="D32" s="5"/>
      <c r="E32" s="5"/>
      <c r="F32" s="6" t="s">
        <v>6</v>
      </c>
      <c r="G32" s="6"/>
      <c r="H32" s="6"/>
      <c r="I32" s="7"/>
      <c r="J32" s="7"/>
      <c r="K32" s="7"/>
      <c r="L32" s="7"/>
    </row>
    <row collapsed="false" customFormat="false" customHeight="false" hidden="false" ht="14" outlineLevel="0" r="33">
      <c r="A33" s="4"/>
      <c r="B33" s="6" t="s">
        <v>7</v>
      </c>
      <c r="C33" s="6" t="s">
        <v>8</v>
      </c>
      <c r="D33" s="6" t="s">
        <v>9</v>
      </c>
      <c r="E33" s="6" t="s">
        <v>10</v>
      </c>
      <c r="F33" s="6" t="n">
        <v>2011</v>
      </c>
      <c r="G33" s="6" t="n">
        <v>2012</v>
      </c>
      <c r="H33" s="6"/>
      <c r="I33" s="7"/>
      <c r="J33" s="7"/>
      <c r="K33" s="7"/>
      <c r="L33" s="7"/>
    </row>
    <row collapsed="false" customFormat="false" customHeight="false" hidden="false" ht="14" outlineLevel="0" r="34">
      <c r="A34" s="9" t="s">
        <v>11</v>
      </c>
      <c r="B34" s="10" t="n">
        <v>0</v>
      </c>
      <c r="C34" s="10" t="n">
        <v>0</v>
      </c>
      <c r="D34" s="10" t="n">
        <v>0</v>
      </c>
      <c r="E34" s="10"/>
      <c r="F34" s="10" t="n">
        <v>4</v>
      </c>
      <c r="G34" s="21" t="n">
        <f aca="false">B34+C34+D34+E34</f>
        <v>0</v>
      </c>
      <c r="H34" s="12" t="n">
        <f aca="false">G34/F34</f>
        <v>0</v>
      </c>
      <c r="I34" s="13"/>
      <c r="J34" s="13"/>
      <c r="K34" s="13"/>
      <c r="L34" s="13"/>
    </row>
    <row collapsed="false" customFormat="false" customHeight="false" hidden="false" ht="14" outlineLevel="0" r="35">
      <c r="A35" s="9" t="s">
        <v>12</v>
      </c>
      <c r="B35" s="10" t="n">
        <v>0</v>
      </c>
      <c r="C35" s="10" t="n">
        <v>0</v>
      </c>
      <c r="D35" s="10" t="n">
        <v>7</v>
      </c>
      <c r="E35" s="10"/>
      <c r="F35" s="10" t="n">
        <v>18</v>
      </c>
      <c r="G35" s="21" t="n">
        <f aca="false">B35+C35+D35+E35</f>
        <v>7</v>
      </c>
      <c r="H35" s="12" t="n">
        <f aca="false">G35/F35</f>
        <v>0.388888888888889</v>
      </c>
      <c r="I35" s="13"/>
      <c r="J35" s="13"/>
      <c r="K35" s="13"/>
      <c r="L35" s="13"/>
    </row>
    <row collapsed="false" customFormat="false" customHeight="false" hidden="false" ht="14" outlineLevel="0" r="36">
      <c r="A36" s="9" t="s">
        <v>13</v>
      </c>
      <c r="B36" s="10" t="n">
        <v>0</v>
      </c>
      <c r="C36" s="10" t="n">
        <v>0</v>
      </c>
      <c r="D36" s="10" t="n">
        <v>8</v>
      </c>
      <c r="E36" s="10"/>
      <c r="F36" s="10" t="n">
        <v>14</v>
      </c>
      <c r="G36" s="21" t="n">
        <f aca="false">B36+C36+D36+E36</f>
        <v>8</v>
      </c>
      <c r="H36" s="12" t="n">
        <f aca="false">G36/F36</f>
        <v>0.571428571428571</v>
      </c>
      <c r="I36" s="13"/>
      <c r="J36" s="13"/>
      <c r="K36" s="13"/>
      <c r="L36" s="13"/>
    </row>
    <row collapsed="false" customFormat="false" customHeight="false" hidden="false" ht="14" outlineLevel="0" r="37">
      <c r="A37" s="9" t="s">
        <v>14</v>
      </c>
      <c r="B37" s="10" t="n">
        <v>0</v>
      </c>
      <c r="C37" s="10" t="n">
        <v>0</v>
      </c>
      <c r="D37" s="10" t="n">
        <v>1</v>
      </c>
      <c r="E37" s="10"/>
      <c r="F37" s="10" t="n">
        <v>0</v>
      </c>
      <c r="G37" s="21" t="n">
        <f aca="false">B37+C37+D37+E37</f>
        <v>1</v>
      </c>
      <c r="H37" s="22" t="n">
        <v>1</v>
      </c>
      <c r="I37" s="13"/>
      <c r="J37" s="13"/>
      <c r="K37" s="13"/>
      <c r="L37" s="13"/>
      <c r="M37" s="20"/>
    </row>
    <row collapsed="false" customFormat="false" customHeight="false" hidden="false" ht="14" outlineLevel="0" r="38">
      <c r="A38" s="9" t="s">
        <v>15</v>
      </c>
      <c r="B38" s="9" t="n">
        <v>0</v>
      </c>
      <c r="C38" s="9" t="n">
        <v>0</v>
      </c>
      <c r="D38" s="9" t="n">
        <v>16</v>
      </c>
      <c r="E38" s="9"/>
      <c r="F38" s="9" t="n">
        <f aca="false">SUM(F34:F37)</f>
        <v>36</v>
      </c>
      <c r="G38" s="9" t="n">
        <f aca="false">B38+C38+D38+E38</f>
        <v>16</v>
      </c>
      <c r="H38" s="12" t="n">
        <f aca="false">G38/F38</f>
        <v>0.444444444444444</v>
      </c>
      <c r="I38" s="17"/>
      <c r="J38" s="17"/>
      <c r="K38" s="17"/>
      <c r="L38" s="17"/>
    </row>
    <row collapsed="false" customFormat="false" customHeight="true" hidden="false" ht="30" outlineLevel="0" r="41">
      <c r="A41" s="23" t="s">
        <v>18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</row>
    <row collapsed="false" customFormat="false" customHeight="true" hidden="false" ht="15.75" outlineLevel="0" r="42">
      <c r="A42" s="23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</row>
    <row collapsed="false" customFormat="false" customHeight="false" hidden="false" ht="14" outlineLevel="0" r="43">
      <c r="A43" s="17"/>
      <c r="B43" s="7" t="s">
        <v>19</v>
      </c>
      <c r="C43" s="7" t="s">
        <v>20</v>
      </c>
      <c r="D43" s="7" t="s">
        <v>21</v>
      </c>
      <c r="E43" s="7"/>
      <c r="F43" s="25"/>
      <c r="G43" s="25"/>
      <c r="H43" s="25"/>
      <c r="I43" s="25"/>
      <c r="J43" s="25"/>
      <c r="K43" s="25"/>
      <c r="L43" s="25"/>
    </row>
    <row collapsed="false" customFormat="false" customHeight="false" hidden="false" ht="14" outlineLevel="0" r="44">
      <c r="A44" s="17" t="s">
        <v>22</v>
      </c>
      <c r="B44" s="25" t="n">
        <v>95</v>
      </c>
      <c r="C44" s="25" t="n">
        <v>62</v>
      </c>
      <c r="D44" s="25" t="n">
        <v>97</v>
      </c>
      <c r="E44" s="25"/>
      <c r="F44" s="25"/>
      <c r="G44" s="25"/>
      <c r="H44" s="25"/>
      <c r="I44" s="25"/>
      <c r="J44" s="25"/>
      <c r="K44" s="25"/>
      <c r="L44" s="25"/>
    </row>
    <row collapsed="false" customFormat="false" customHeight="false" hidden="false" ht="14" outlineLevel="0" r="45">
      <c r="A45" s="17" t="s">
        <v>23</v>
      </c>
      <c r="B45" s="25" t="n">
        <v>109</v>
      </c>
      <c r="C45" s="25" t="n">
        <v>78</v>
      </c>
      <c r="D45" s="25" t="n">
        <v>40</v>
      </c>
      <c r="E45" s="25"/>
      <c r="F45" s="25"/>
      <c r="G45" s="25"/>
      <c r="H45" s="25"/>
      <c r="I45" s="25"/>
      <c r="J45" s="25"/>
      <c r="K45" s="25"/>
      <c r="L45" s="25"/>
    </row>
    <row collapsed="false" customFormat="false" customHeight="false" hidden="false" ht="14" outlineLevel="0" r="46">
      <c r="A46" s="17" t="s">
        <v>24</v>
      </c>
      <c r="B46" s="25" t="n">
        <v>138</v>
      </c>
      <c r="C46" s="25" t="n">
        <v>62</v>
      </c>
      <c r="D46" s="25" t="n">
        <v>82</v>
      </c>
      <c r="E46" s="25"/>
      <c r="F46" s="25"/>
      <c r="G46" s="25"/>
      <c r="H46" s="25"/>
      <c r="I46" s="25"/>
      <c r="J46" s="25"/>
      <c r="K46" s="25"/>
      <c r="L46" s="25"/>
    </row>
    <row collapsed="false" customFormat="false" customHeight="false" hidden="false" ht="14" outlineLevel="0" r="47">
      <c r="A47" s="17" t="s">
        <v>25</v>
      </c>
      <c r="B47" s="26" t="n">
        <v>80</v>
      </c>
      <c r="C47" s="26" t="n">
        <v>88</v>
      </c>
      <c r="D47" s="26" t="n">
        <v>51</v>
      </c>
      <c r="E47" s="26"/>
      <c r="F47" s="17"/>
      <c r="G47" s="17"/>
      <c r="H47" s="17"/>
      <c r="I47" s="17"/>
      <c r="J47" s="17"/>
      <c r="K47" s="17"/>
      <c r="L47" s="17"/>
    </row>
    <row collapsed="false" customFormat="false" customHeight="false" hidden="false" ht="14" outlineLevel="0" r="48">
      <c r="A48" s="20" t="s">
        <v>26</v>
      </c>
      <c r="B48" s="16" t="n">
        <v>96</v>
      </c>
      <c r="C48" s="27" t="n">
        <v>51</v>
      </c>
      <c r="D48" s="16" t="n">
        <v>81</v>
      </c>
      <c r="E48" s="16"/>
    </row>
    <row collapsed="false" customFormat="false" customHeight="false" hidden="false" ht="14" outlineLevel="0" r="49">
      <c r="A49" s="20" t="s">
        <v>5</v>
      </c>
      <c r="B49" s="16"/>
      <c r="C49" s="27"/>
      <c r="D49" s="16"/>
      <c r="E49" s="16"/>
    </row>
    <row collapsed="false" customFormat="false" customHeight="false" hidden="false" ht="14" outlineLevel="0" r="50">
      <c r="A50" s="20" t="s">
        <v>27</v>
      </c>
      <c r="B50" s="16"/>
      <c r="C50" s="27"/>
      <c r="D50" s="16"/>
      <c r="E50" s="16"/>
    </row>
    <row collapsed="false" customFormat="false" customHeight="false" hidden="false" ht="14" outlineLevel="0" r="51">
      <c r="A51" s="20" t="s">
        <v>28</v>
      </c>
      <c r="B51" s="16"/>
      <c r="C51" s="27"/>
      <c r="D51" s="16"/>
      <c r="E51" s="16"/>
    </row>
    <row collapsed="false" customFormat="false" customHeight="false" hidden="false" ht="14" outlineLevel="0" r="52">
      <c r="A52" s="20" t="s">
        <v>29</v>
      </c>
      <c r="B52" s="16"/>
      <c r="C52" s="27"/>
      <c r="D52" s="16"/>
      <c r="E52" s="16"/>
    </row>
    <row collapsed="false" customFormat="false" customHeight="false" hidden="false" ht="14" outlineLevel="0" r="53">
      <c r="A53" s="20" t="s">
        <v>30</v>
      </c>
      <c r="B53" s="16"/>
      <c r="C53" s="27"/>
      <c r="D53" s="16"/>
      <c r="E53" s="16"/>
    </row>
    <row collapsed="false" customFormat="false" customHeight="false" hidden="false" ht="14" outlineLevel="0" r="54">
      <c r="A54" s="20" t="s">
        <v>31</v>
      </c>
      <c r="B54" s="16"/>
      <c r="C54" s="27"/>
      <c r="D54" s="16"/>
      <c r="E54" s="16"/>
    </row>
    <row collapsed="false" customFormat="false" customHeight="false" hidden="false" ht="14" outlineLevel="0" r="55">
      <c r="A55" s="20" t="s">
        <v>32</v>
      </c>
      <c r="B55" s="16"/>
      <c r="C55" s="27"/>
      <c r="D55" s="16"/>
      <c r="E55" s="16"/>
    </row>
    <row collapsed="false" customFormat="false" customHeight="false" hidden="false" ht="14" outlineLevel="0" r="56">
      <c r="B56" s="1" t="n">
        <f aca="false">SUM(B44:B55)</f>
        <v>518</v>
      </c>
      <c r="C56" s="1" t="n">
        <f aca="false">SUM(C44:C55)</f>
        <v>341</v>
      </c>
      <c r="D56" s="1" t="n">
        <f aca="false">SUM(D44:D55)</f>
        <v>351</v>
      </c>
    </row>
    <row collapsed="false" customFormat="false" customHeight="false" hidden="false" ht="14" outlineLevel="0" r="57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</row>
    <row collapsed="false" customFormat="false" customHeight="false" hidden="false" ht="14" outlineLevel="0" r="58"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</row>
    <row collapsed="false" customFormat="false" customHeight="false" hidden="false" ht="17.6" outlineLevel="0" r="60">
      <c r="A60" s="23" t="s">
        <v>33</v>
      </c>
      <c r="B60" s="24"/>
    </row>
    <row collapsed="false" customFormat="false" customHeight="false" hidden="false" ht="14" outlineLevel="0" r="61">
      <c r="A61" s="17"/>
      <c r="B61" s="25"/>
    </row>
    <row collapsed="false" customFormat="false" customHeight="false" hidden="false" ht="14" outlineLevel="0" r="62">
      <c r="A62" s="17" t="s">
        <v>34</v>
      </c>
      <c r="B62" s="25" t="n">
        <f aca="false">B56</f>
        <v>518</v>
      </c>
    </row>
    <row collapsed="false" customFormat="false" customHeight="false" hidden="false" ht="14" outlineLevel="0" r="63">
      <c r="A63" s="17" t="s">
        <v>35</v>
      </c>
      <c r="B63" s="25" t="n">
        <f aca="false">C56</f>
        <v>341</v>
      </c>
    </row>
    <row collapsed="false" customFormat="false" customHeight="false" hidden="false" ht="14" outlineLevel="0" r="64">
      <c r="A64" s="17" t="s">
        <v>21</v>
      </c>
      <c r="B64" s="25" t="n">
        <f aca="false">D56</f>
        <v>351</v>
      </c>
    </row>
    <row collapsed="false" customFormat="false" customHeight="false" hidden="false" ht="14" outlineLevel="0" r="65">
      <c r="A65" s="17"/>
      <c r="B65" s="26" t="n">
        <f aca="false">SUM(B62:B64)</f>
        <v>1210</v>
      </c>
    </row>
  </sheetData>
  <mergeCells count="12">
    <mergeCell ref="A3:J3"/>
    <mergeCell ref="A11:A12"/>
    <mergeCell ref="B11:E11"/>
    <mergeCell ref="F11:G11"/>
    <mergeCell ref="I11:J11"/>
    <mergeCell ref="K11:L11"/>
    <mergeCell ref="A22:A23"/>
    <mergeCell ref="B22:E22"/>
    <mergeCell ref="F22:G22"/>
    <mergeCell ref="A32:A33"/>
    <mergeCell ref="B32:E32"/>
    <mergeCell ref="F32:G32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revision>0</cp:revision>
</cp:coreProperties>
</file>